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5045a65337e57a/"/>
    </mc:Choice>
  </mc:AlternateContent>
  <xr:revisionPtr revIDLastSave="0" documentId="8_{B096F1FD-AACB-4262-A61B-9BB67793CCDE}" xr6:coauthVersionLast="47" xr6:coauthVersionMax="47" xr10:uidLastSave="{00000000-0000-0000-0000-000000000000}"/>
  <bookViews>
    <workbookView xWindow="25575" yWindow="2385" windowWidth="24420" windowHeight="19740" xr2:uid="{44C93E5F-7BDE-4969-85A6-51FBBB91FE9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1" l="1"/>
  <c r="N18" i="1"/>
  <c r="N19" i="1"/>
  <c r="N20" i="1"/>
  <c r="N16" i="1"/>
  <c r="N12" i="1"/>
  <c r="N13" i="1"/>
  <c r="N14" i="1"/>
  <c r="N11" i="1"/>
  <c r="N10" i="1"/>
  <c r="D6" i="1"/>
  <c r="D5" i="1"/>
  <c r="I26" i="1"/>
  <c r="I25" i="1"/>
  <c r="I22" i="1"/>
  <c r="I21" i="1"/>
  <c r="I18" i="1"/>
  <c r="I17" i="1"/>
  <c r="I14" i="1"/>
  <c r="I13" i="1"/>
  <c r="I10" i="1"/>
  <c r="I9" i="1"/>
  <c r="D26" i="1"/>
  <c r="D25" i="1"/>
  <c r="D22" i="1"/>
  <c r="D21" i="1"/>
  <c r="D18" i="1"/>
  <c r="D17" i="1"/>
  <c r="D14" i="1"/>
  <c r="D13" i="1"/>
  <c r="D10" i="1"/>
  <c r="D9" i="1"/>
  <c r="I27" i="1" l="1"/>
  <c r="I23" i="1"/>
  <c r="I19" i="1"/>
  <c r="I15" i="1"/>
  <c r="I11" i="1"/>
  <c r="D27" i="1"/>
  <c r="D23" i="1"/>
  <c r="D19" i="1"/>
  <c r="D15" i="1"/>
  <c r="D11" i="1"/>
  <c r="K26" i="1" l="1"/>
  <c r="O20" i="1"/>
  <c r="P20" i="1" s="1"/>
  <c r="O19" i="1"/>
  <c r="P19" i="1" s="1"/>
  <c r="O18" i="1"/>
  <c r="P18" i="1" s="1"/>
  <c r="O17" i="1"/>
  <c r="P17" i="1" s="1"/>
  <c r="O16" i="1"/>
  <c r="P16" i="1" s="1"/>
  <c r="O14" i="1"/>
  <c r="P14" i="1" s="1"/>
  <c r="O13" i="1"/>
  <c r="P13" i="1" s="1"/>
  <c r="O12" i="1"/>
  <c r="P12" i="1" s="1"/>
  <c r="O11" i="1"/>
  <c r="P11" i="1" s="1"/>
  <c r="O10" i="1"/>
  <c r="P10" i="1" s="1"/>
  <c r="P21" i="1" s="1"/>
  <c r="F26" i="1"/>
  <c r="L20" i="1" s="1"/>
  <c r="L15" i="1"/>
  <c r="F22" i="1"/>
  <c r="L19" i="1" s="1"/>
  <c r="F18" i="1"/>
  <c r="L18" i="1" s="1"/>
  <c r="F14" i="1"/>
  <c r="L17" i="1" s="1"/>
  <c r="F10" i="1"/>
  <c r="L16" i="1" s="1"/>
  <c r="D7" i="1"/>
  <c r="N27" i="1" s="1"/>
  <c r="A26" i="1"/>
  <c r="L14" i="1" s="1"/>
  <c r="A22" i="1"/>
  <c r="L13" i="1" s="1"/>
  <c r="A18" i="1"/>
  <c r="L12" i="1" s="1"/>
  <c r="A14" i="1"/>
  <c r="L11" i="1" s="1"/>
  <c r="A10" i="1"/>
  <c r="L10" i="1" s="1"/>
  <c r="O27" i="1" l="1"/>
  <c r="P27" i="1" s="1"/>
</calcChain>
</file>

<file path=xl/sharedStrings.xml><?xml version="1.0" encoding="utf-8"?>
<sst xmlns="http://schemas.openxmlformats.org/spreadsheetml/2006/main" count="87" uniqueCount="50">
  <si>
    <t>Zz</t>
  </si>
  <si>
    <t>Sz</t>
  </si>
  <si>
    <t>Lz</t>
  </si>
  <si>
    <t>StNr. -5</t>
  </si>
  <si>
    <t>StNr. -4</t>
  </si>
  <si>
    <t>StNr. -3</t>
  </si>
  <si>
    <t>StNr. -2</t>
  </si>
  <si>
    <t xml:space="preserve">StNr. </t>
  </si>
  <si>
    <t>StNr. -1</t>
  </si>
  <si>
    <t>StNr. +1</t>
  </si>
  <si>
    <t xml:space="preserve">StNr. +2 </t>
  </si>
  <si>
    <t>StNr. +3</t>
  </si>
  <si>
    <t>StNr. +4</t>
  </si>
  <si>
    <t>StNr. +5</t>
  </si>
  <si>
    <t>-5</t>
  </si>
  <si>
    <t>-4</t>
  </si>
  <si>
    <t>-3</t>
  </si>
  <si>
    <t>-2</t>
  </si>
  <si>
    <t>-1</t>
  </si>
  <si>
    <t>0</t>
  </si>
  <si>
    <t>1</t>
  </si>
  <si>
    <t>2</t>
  </si>
  <si>
    <t>3</t>
  </si>
  <si>
    <t>4</t>
  </si>
  <si>
    <t>5</t>
  </si>
  <si>
    <t>Differenz</t>
  </si>
  <si>
    <t>Summe:10</t>
  </si>
  <si>
    <t>Abweichung</t>
  </si>
  <si>
    <t>Laufzeit</t>
  </si>
  <si>
    <t>Errechnete</t>
  </si>
  <si>
    <t>Zu berechnende Zeit</t>
  </si>
  <si>
    <t>Format</t>
  </si>
  <si>
    <t>hh:mm:ss,zh</t>
  </si>
  <si>
    <t>BERECHNUNG</t>
  </si>
  <si>
    <t>Eingabefelder Hauptzeit</t>
  </si>
  <si>
    <t>Eingabefeld Startnummer</t>
  </si>
  <si>
    <t>Eingabe</t>
  </si>
  <si>
    <t>Anzeige</t>
  </si>
  <si>
    <t>hhmmsszh</t>
  </si>
  <si>
    <t>HAUPTZEIT</t>
  </si>
  <si>
    <t>3. Hauptzeiten eingeben in grüne Felder</t>
  </si>
  <si>
    <t>1. Eingabe der gewünschten Startnummer in Feld A6. Die 5 Startnummern vor- und nachher werden vergeben.</t>
  </si>
  <si>
    <r>
      <rPr>
        <b/>
        <sz val="11"/>
        <color theme="1"/>
        <rFont val="Arial"/>
        <family val="2"/>
      </rPr>
      <t>8 Ziffern</t>
    </r>
    <r>
      <rPr>
        <sz val="11"/>
        <color theme="1"/>
        <rFont val="Arial"/>
        <family val="2"/>
      </rPr>
      <t xml:space="preserve"> (ohne Trennzeichen) eingeben. </t>
    </r>
  </si>
  <si>
    <r>
      <rPr>
        <b/>
        <sz val="11"/>
        <rFont val="Arial"/>
        <family val="2"/>
      </rPr>
      <t>8 Ziffern</t>
    </r>
    <r>
      <rPr>
        <sz val="11"/>
        <rFont val="Arial"/>
        <family val="2"/>
      </rPr>
      <t xml:space="preserve"> (ohne Trennzeichen) eingeben, werden dargestellt als </t>
    </r>
    <r>
      <rPr>
        <b/>
        <sz val="11"/>
        <rFont val="Arial"/>
        <family val="2"/>
      </rPr>
      <t>hh:mm:ss,zh</t>
    </r>
  </si>
  <si>
    <t>Laufzeit z. B. 1:23,45 eingeben als 00012345. Darstellung 00:01:23,45</t>
  </si>
  <si>
    <t>2. Handzeiten eingeben in gelbe Felder</t>
  </si>
  <si>
    <t>HANDZEIT</t>
  </si>
  <si>
    <t>Eingabefelder Handzeit</t>
  </si>
  <si>
    <t>Handzeit</t>
  </si>
  <si>
    <t xml:space="preserve">    Bei geänderter Startreihenfolge (z.B. 2. DG, NAS, NIZ) können die Startnummern überschrieben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</si>
</sst>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.00"/>
    <numFmt numFmtId="165" formatCode="_hh:mm:ss.00"/>
  </numFmts>
  <fonts count="11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2" fillId="0" borderId="0" xfId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49" fontId="2" fillId="0" borderId="0" xfId="1" applyNumberFormat="1" applyAlignment="1">
      <alignment horizontal="right"/>
    </xf>
    <xf numFmtId="49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1" applyAlignment="1">
      <alignment horizontal="right"/>
    </xf>
    <xf numFmtId="49" fontId="0" fillId="2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4" xfId="0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9" fontId="7" fillId="0" borderId="0" xfId="1" applyNumberFormat="1" applyFont="1" applyAlignment="1">
      <alignment horizontal="right"/>
    </xf>
    <xf numFmtId="0" fontId="7" fillId="0" borderId="0" xfId="1" applyFont="1"/>
    <xf numFmtId="0" fontId="7" fillId="0" borderId="0" xfId="1" applyFont="1" applyAlignment="1">
      <alignment horizontal="right"/>
    </xf>
    <xf numFmtId="0" fontId="5" fillId="0" borderId="0" xfId="0" applyFont="1" applyAlignment="1">
      <alignment horizontal="right"/>
    </xf>
    <xf numFmtId="1" fontId="0" fillId="0" borderId="1" xfId="0" applyNumberFormat="1" applyBorder="1" applyAlignment="1">
      <alignment horizontal="center"/>
    </xf>
    <xf numFmtId="1" fontId="5" fillId="0" borderId="1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8" fillId="0" borderId="0" xfId="0" applyFont="1"/>
    <xf numFmtId="165" fontId="0" fillId="0" borderId="1" xfId="0" applyNumberFormat="1" applyBorder="1"/>
    <xf numFmtId="165" fontId="1" fillId="0" borderId="1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right"/>
    </xf>
    <xf numFmtId="0" fontId="10" fillId="0" borderId="0" xfId="0" applyFont="1"/>
    <xf numFmtId="164" fontId="10" fillId="0" borderId="0" xfId="0" applyNumberFormat="1" applyFont="1" applyAlignment="1">
      <alignment horizontal="right"/>
    </xf>
    <xf numFmtId="0" fontId="0" fillId="5" borderId="4" xfId="0" applyFill="1" applyBorder="1"/>
    <xf numFmtId="0" fontId="0" fillId="5" borderId="11" xfId="0" applyFill="1" applyBorder="1"/>
    <xf numFmtId="0" fontId="0" fillId="0" borderId="11" xfId="0" applyBorder="1"/>
    <xf numFmtId="49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2" xfId="0" applyBorder="1"/>
    <xf numFmtId="164" fontId="9" fillId="0" borderId="11" xfId="0" applyNumberFormat="1" applyFont="1" applyBorder="1"/>
    <xf numFmtId="0" fontId="9" fillId="0" borderId="11" xfId="0" applyFont="1" applyBorder="1"/>
    <xf numFmtId="0" fontId="0" fillId="0" borderId="9" xfId="0" applyBorder="1"/>
    <xf numFmtId="0" fontId="0" fillId="0" borderId="12" xfId="0" applyBorder="1"/>
    <xf numFmtId="0" fontId="8" fillId="0" borderId="12" xfId="0" applyFont="1" applyBorder="1"/>
    <xf numFmtId="49" fontId="8" fillId="0" borderId="12" xfId="0" applyNumberFormat="1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8" fillId="0" borderId="10" xfId="0" applyFont="1" applyBorder="1"/>
    <xf numFmtId="0" fontId="9" fillId="3" borderId="1" xfId="0" applyFont="1" applyFill="1" applyBorder="1" applyAlignment="1" applyProtection="1">
      <alignment horizontal="right"/>
      <protection locked="0"/>
    </xf>
    <xf numFmtId="1" fontId="9" fillId="3" borderId="1" xfId="0" applyNumberFormat="1" applyFont="1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9" fontId="1" fillId="4" borderId="1" xfId="0" applyNumberFormat="1" applyFont="1" applyFill="1" applyBorder="1" applyAlignment="1" applyProtection="1">
      <alignment horizontal="right"/>
      <protection locked="0"/>
    </xf>
    <xf numFmtId="1" fontId="1" fillId="0" borderId="1" xfId="0" applyNumberFormat="1" applyFont="1" applyBorder="1" applyAlignment="1">
      <alignment horizontal="center"/>
    </xf>
    <xf numFmtId="164" fontId="5" fillId="4" borderId="4" xfId="0" applyNumberFormat="1" applyFont="1" applyFill="1" applyBorder="1" applyAlignment="1">
      <alignment horizontal="left"/>
    </xf>
    <xf numFmtId="164" fontId="5" fillId="4" borderId="11" xfId="0" applyNumberFormat="1" applyFont="1" applyFill="1" applyBorder="1" applyAlignment="1">
      <alignment horizontal="left"/>
    </xf>
    <xf numFmtId="164" fontId="9" fillId="0" borderId="11" xfId="0" applyNumberFormat="1" applyFont="1" applyBorder="1" applyAlignment="1">
      <alignment horizontal="left"/>
    </xf>
    <xf numFmtId="49" fontId="0" fillId="0" borderId="11" xfId="0" applyNumberFormat="1" applyBorder="1" applyAlignment="1">
      <alignment horizontal="right"/>
    </xf>
    <xf numFmtId="0" fontId="0" fillId="6" borderId="4" xfId="0" applyFill="1" applyBorder="1"/>
    <xf numFmtId="0" fontId="0" fillId="6" borderId="11" xfId="0" applyFill="1" applyBorder="1"/>
    <xf numFmtId="165" fontId="1" fillId="0" borderId="0" xfId="0" applyNumberFormat="1" applyFont="1" applyAlignment="1">
      <alignment horizontal="right"/>
    </xf>
    <xf numFmtId="1" fontId="3" fillId="0" borderId="7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64" fontId="5" fillId="3" borderId="4" xfId="0" applyNumberFormat="1" applyFont="1" applyFill="1" applyBorder="1" applyAlignment="1">
      <alignment horizontal="left"/>
    </xf>
    <xf numFmtId="164" fontId="5" fillId="3" borderId="11" xfId="0" applyNumberFormat="1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" fontId="4" fillId="5" borderId="1" xfId="0" applyNumberFormat="1" applyFont="1" applyFill="1" applyBorder="1" applyAlignment="1" applyProtection="1">
      <alignment horizontal="center"/>
      <protection locked="0"/>
    </xf>
    <xf numFmtId="1" fontId="3" fillId="6" borderId="1" xfId="0" applyNumberFormat="1" applyFont="1" applyFill="1" applyBorder="1" applyAlignment="1" applyProtection="1">
      <alignment horizontal="center"/>
      <protection locked="0"/>
    </xf>
    <xf numFmtId="0" fontId="7" fillId="0" borderId="4" xfId="1" applyFont="1" applyBorder="1" applyAlignment="1">
      <alignment horizontal="center"/>
    </xf>
    <xf numFmtId="0" fontId="7" fillId="0" borderId="2" xfId="1" applyFont="1" applyBorder="1" applyAlignment="1">
      <alignment horizontal="center"/>
    </xf>
  </cellXfs>
  <cellStyles count="2">
    <cellStyle name="Standard" xfId="0" builtinId="0"/>
    <cellStyle name="Standard_Tabelle1" xfId="1" xr:uid="{B74B3566-1481-45D1-A2BB-9A0E070BF6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13B24-F903-41D9-9E97-0F8483BBF841}">
  <dimension ref="A1:P37"/>
  <sheetViews>
    <sheetView tabSelected="1" view="pageLayout" zoomScaleNormal="100" workbookViewId="0">
      <selection activeCell="B5" sqref="B5"/>
    </sheetView>
  </sheetViews>
  <sheetFormatPr baseColWidth="10" defaultColWidth="10.5" defaultRowHeight="14.25" x14ac:dyDescent="0.2"/>
  <cols>
    <col min="1" max="1" width="9.125" customWidth="1"/>
    <col min="2" max="2" width="9.75" customWidth="1"/>
    <col min="3" max="3" width="4.5" customWidth="1"/>
    <col min="4" max="4" width="11.5" customWidth="1"/>
    <col min="5" max="5" width="2.25" customWidth="1"/>
    <col min="6" max="7" width="9.25" customWidth="1"/>
    <col min="8" max="8" width="4.5" customWidth="1"/>
    <col min="9" max="9" width="11.5" customWidth="1"/>
    <col min="10" max="10" width="2.25" customWidth="1"/>
    <col min="11" max="11" width="3.625" style="5" customWidth="1"/>
    <col min="12" max="12" width="4.5" customWidth="1"/>
    <col min="13" max="15" width="11.5" style="11" customWidth="1"/>
    <col min="16" max="16" width="13.875" customWidth="1"/>
  </cols>
  <sheetData>
    <row r="1" spans="1:16" s="21" customFormat="1" ht="15.75" customHeight="1" x14ac:dyDescent="0.25">
      <c r="D1" s="21" t="s">
        <v>46</v>
      </c>
      <c r="K1" s="22"/>
      <c r="L1" s="23" t="s">
        <v>33</v>
      </c>
      <c r="M1" s="24"/>
      <c r="N1" s="24"/>
      <c r="O1" s="24"/>
      <c r="P1" s="23"/>
    </row>
    <row r="2" spans="1:16" ht="6" customHeight="1" x14ac:dyDescent="0.2">
      <c r="K2" s="4"/>
      <c r="L2" s="1"/>
      <c r="M2" s="12"/>
      <c r="N2" s="12"/>
      <c r="O2" s="12"/>
      <c r="P2" s="1"/>
    </row>
    <row r="3" spans="1:16" ht="15.95" customHeight="1" x14ac:dyDescent="0.25">
      <c r="B3" s="25" t="s">
        <v>36</v>
      </c>
      <c r="C3" s="25"/>
      <c r="D3" s="10" t="s">
        <v>37</v>
      </c>
      <c r="K3" s="4"/>
      <c r="L3" s="1"/>
      <c r="M3" s="12"/>
      <c r="N3" s="12"/>
      <c r="O3" s="12"/>
      <c r="P3" s="1"/>
    </row>
    <row r="4" spans="1:16" ht="15.95" customHeight="1" x14ac:dyDescent="0.25">
      <c r="A4" s="29" t="s">
        <v>31</v>
      </c>
      <c r="B4" s="35" t="s">
        <v>38</v>
      </c>
      <c r="C4" s="20"/>
      <c r="D4" s="36" t="s">
        <v>32</v>
      </c>
      <c r="K4" s="4"/>
      <c r="L4" s="1"/>
      <c r="M4" s="12"/>
      <c r="N4" s="12"/>
      <c r="O4" s="12"/>
      <c r="P4" s="1"/>
    </row>
    <row r="5" spans="1:16" ht="15.95" customHeight="1" x14ac:dyDescent="0.2">
      <c r="A5" t="s">
        <v>7</v>
      </c>
      <c r="B5" s="51"/>
      <c r="C5" s="7" t="s">
        <v>0</v>
      </c>
      <c r="D5" s="6" t="str">
        <f>CONCATENATE(LEFT(B5,2),":",MID(B5,3,2),":",MID(B5,5,2),",",RIGHT(B5,2))</f>
        <v>::,</v>
      </c>
      <c r="K5" s="4"/>
      <c r="L5" s="1"/>
      <c r="M5" s="12"/>
      <c r="N5" s="12"/>
      <c r="O5" s="12"/>
      <c r="P5" s="1"/>
    </row>
    <row r="6" spans="1:16" ht="15.95" customHeight="1" x14ac:dyDescent="0.25">
      <c r="A6" s="74">
        <v>0</v>
      </c>
      <c r="B6" s="52"/>
      <c r="C6" s="7" t="s">
        <v>1</v>
      </c>
      <c r="D6" s="6" t="str">
        <f>CONCATENATE(LEFT(B6,2),":",MID(B6,3,2),":",MID(B6,5,2),",",RIGHT(B6,2))</f>
        <v>::,</v>
      </c>
      <c r="K6" s="4"/>
      <c r="L6" s="1"/>
      <c r="M6" s="76" t="s">
        <v>39</v>
      </c>
      <c r="N6" s="77"/>
      <c r="O6" s="12"/>
      <c r="P6" s="1"/>
    </row>
    <row r="7" spans="1:16" ht="15.95" customHeight="1" x14ac:dyDescent="0.25">
      <c r="A7" s="74"/>
      <c r="B7" s="27"/>
      <c r="C7" s="9" t="s">
        <v>2</v>
      </c>
      <c r="D7" s="8" t="e">
        <f>D5-D6</f>
        <v>#VALUE!</v>
      </c>
      <c r="K7" s="4"/>
      <c r="L7" s="1"/>
      <c r="M7" s="25" t="s">
        <v>36</v>
      </c>
      <c r="N7" s="10" t="s">
        <v>37</v>
      </c>
      <c r="O7" s="12"/>
      <c r="P7" s="1"/>
    </row>
    <row r="8" spans="1:16" ht="15.95" customHeight="1" x14ac:dyDescent="0.2">
      <c r="B8" s="11"/>
      <c r="C8" s="2"/>
      <c r="D8" s="3"/>
      <c r="M8" s="35" t="s">
        <v>38</v>
      </c>
      <c r="N8" s="36" t="s">
        <v>32</v>
      </c>
    </row>
    <row r="9" spans="1:16" ht="15.95" customHeight="1" x14ac:dyDescent="0.25">
      <c r="A9" t="s">
        <v>3</v>
      </c>
      <c r="B9" s="53"/>
      <c r="C9" s="7" t="s">
        <v>0</v>
      </c>
      <c r="D9" s="6" t="str">
        <f>CONCATENATE(LEFT(B9,2),":",MID(B9,3,2),":",MID(B9,5,2),",",RIGHT(B9,2))</f>
        <v>::,</v>
      </c>
      <c r="F9" t="s">
        <v>9</v>
      </c>
      <c r="G9" s="55"/>
      <c r="H9" s="7" t="s">
        <v>0</v>
      </c>
      <c r="I9" s="6" t="str">
        <f>CONCATENATE(LEFT(G9,2),":",MID(G9,3,2),":",MID(G9,5,2),",",RIGHT(G9,2))</f>
        <v>::,</v>
      </c>
      <c r="L9" s="14" t="s">
        <v>7</v>
      </c>
      <c r="M9" s="14"/>
      <c r="N9" s="15"/>
      <c r="O9" s="15" t="s">
        <v>48</v>
      </c>
      <c r="P9" s="15" t="s">
        <v>25</v>
      </c>
    </row>
    <row r="10" spans="1:16" ht="15.95" customHeight="1" x14ac:dyDescent="0.25">
      <c r="A10" s="75">
        <f>A6-5</f>
        <v>-5</v>
      </c>
      <c r="B10" s="54"/>
      <c r="C10" s="7" t="s">
        <v>1</v>
      </c>
      <c r="D10" s="6" t="str">
        <f>CONCATENATE(LEFT(B10,2),":",MID(B10,3,2),":",MID(B10,5,2),",",RIGHT(B10,2))</f>
        <v>::,</v>
      </c>
      <c r="F10" s="75">
        <f>A6+1</f>
        <v>1</v>
      </c>
      <c r="G10" s="56"/>
      <c r="H10" s="7" t="s">
        <v>1</v>
      </c>
      <c r="I10" s="6" t="str">
        <f>CONCATENATE(LEFT(G10,2),":",MID(G10,3,2),":",MID(G10,5,2),",",RIGHT(G10,2))</f>
        <v>::,</v>
      </c>
      <c r="K10" s="13" t="s">
        <v>14</v>
      </c>
      <c r="L10" s="58">
        <f>A10</f>
        <v>-5</v>
      </c>
      <c r="M10" s="57"/>
      <c r="N10" s="6" t="str">
        <f>CONCATENATE(LEFT(M10,2),":",MID(M10,3,2),":",MID(M10,5,2),",",RIGHT(M10,2))</f>
        <v>::,</v>
      </c>
      <c r="O10" s="6" t="e">
        <f>D11</f>
        <v>#VALUE!</v>
      </c>
      <c r="P10" s="30" t="e">
        <f t="shared" ref="P10:P20" si="0">N10-O10</f>
        <v>#VALUE!</v>
      </c>
    </row>
    <row r="11" spans="1:16" ht="15.95" customHeight="1" x14ac:dyDescent="0.25">
      <c r="A11" s="75"/>
      <c r="B11" s="28"/>
      <c r="C11" s="9" t="s">
        <v>2</v>
      </c>
      <c r="D11" s="8" t="e">
        <f>D9-D10</f>
        <v>#VALUE!</v>
      </c>
      <c r="F11" s="75"/>
      <c r="G11" s="26"/>
      <c r="H11" s="9" t="s">
        <v>2</v>
      </c>
      <c r="I11" s="8" t="e">
        <f>I9-I10</f>
        <v>#VALUE!</v>
      </c>
      <c r="K11" s="13" t="s">
        <v>15</v>
      </c>
      <c r="L11" s="58">
        <f>A14</f>
        <v>-4</v>
      </c>
      <c r="M11" s="57"/>
      <c r="N11" s="6" t="str">
        <f>CONCATENATE(LEFT(M11,2),":",MID(M11,3,2),":",MID(M11,5,2),",",RIGHT(M11,2))</f>
        <v>::,</v>
      </c>
      <c r="O11" s="6" t="e">
        <f>D15</f>
        <v>#VALUE!</v>
      </c>
      <c r="P11" s="30" t="e">
        <f t="shared" si="0"/>
        <v>#VALUE!</v>
      </c>
    </row>
    <row r="12" spans="1:16" ht="15.95" customHeight="1" x14ac:dyDescent="0.25">
      <c r="B12" s="11"/>
      <c r="C12" s="2"/>
      <c r="D12" s="3"/>
      <c r="H12" s="2"/>
      <c r="I12" s="3"/>
      <c r="K12" s="13" t="s">
        <v>16</v>
      </c>
      <c r="L12" s="58">
        <f>A18</f>
        <v>-3</v>
      </c>
      <c r="M12" s="57"/>
      <c r="N12" s="6" t="str">
        <f t="shared" ref="N12:N20" si="1">CONCATENATE(LEFT(M12,2),":",MID(M12,3,2),":",MID(M12,5,2),",",RIGHT(M12,2))</f>
        <v>::,</v>
      </c>
      <c r="O12" s="6" t="e">
        <f>D19</f>
        <v>#VALUE!</v>
      </c>
      <c r="P12" s="30" t="e">
        <f t="shared" si="0"/>
        <v>#VALUE!</v>
      </c>
    </row>
    <row r="13" spans="1:16" ht="15.95" customHeight="1" x14ac:dyDescent="0.25">
      <c r="A13" t="s">
        <v>4</v>
      </c>
      <c r="B13" s="53"/>
      <c r="C13" s="7" t="s">
        <v>0</v>
      </c>
      <c r="D13" s="6" t="str">
        <f>CONCATENATE(LEFT(B13,2),":",MID(B13,3,2),":",MID(B13,5,2),",",RIGHT(B13,2))</f>
        <v>::,</v>
      </c>
      <c r="F13" t="s">
        <v>10</v>
      </c>
      <c r="G13" s="55"/>
      <c r="H13" s="7" t="s">
        <v>0</v>
      </c>
      <c r="I13" s="6" t="str">
        <f>CONCATENATE(LEFT(G13,2),":",MID(G13,3,2),":",MID(G13,5,2),",",RIGHT(G13,2))</f>
        <v>::,</v>
      </c>
      <c r="K13" s="13" t="s">
        <v>17</v>
      </c>
      <c r="L13" s="58">
        <f>A22</f>
        <v>-2</v>
      </c>
      <c r="M13" s="57"/>
      <c r="N13" s="6" t="str">
        <f t="shared" si="1"/>
        <v>::,</v>
      </c>
      <c r="O13" s="6" t="e">
        <f>D23</f>
        <v>#VALUE!</v>
      </c>
      <c r="P13" s="30" t="e">
        <f t="shared" si="0"/>
        <v>#VALUE!</v>
      </c>
    </row>
    <row r="14" spans="1:16" ht="15.95" customHeight="1" x14ac:dyDescent="0.25">
      <c r="A14" s="75">
        <f>A6-4</f>
        <v>-4</v>
      </c>
      <c r="B14" s="54"/>
      <c r="C14" s="7" t="s">
        <v>1</v>
      </c>
      <c r="D14" s="6" t="str">
        <f>CONCATENATE(LEFT(B14,2),":",MID(B14,3,2),":",MID(B14,5,2),",",RIGHT(B14,2))</f>
        <v>::,</v>
      </c>
      <c r="F14" s="75">
        <f>A6+2</f>
        <v>2</v>
      </c>
      <c r="G14" s="56"/>
      <c r="H14" s="7" t="s">
        <v>1</v>
      </c>
      <c r="I14" s="6" t="str">
        <f>CONCATENATE(LEFT(G14,2),":",MID(G14,3,2),":",MID(G14,5,2),",",RIGHT(G14,2))</f>
        <v>::,</v>
      </c>
      <c r="K14" s="13" t="s">
        <v>18</v>
      </c>
      <c r="L14" s="58">
        <f>A26</f>
        <v>-1</v>
      </c>
      <c r="M14" s="57"/>
      <c r="N14" s="6" t="str">
        <f t="shared" si="1"/>
        <v>::,</v>
      </c>
      <c r="O14" s="6" t="e">
        <f>D27</f>
        <v>#VALUE!</v>
      </c>
      <c r="P14" s="30" t="e">
        <f t="shared" si="0"/>
        <v>#VALUE!</v>
      </c>
    </row>
    <row r="15" spans="1:16" ht="15.95" customHeight="1" x14ac:dyDescent="0.25">
      <c r="A15" s="75"/>
      <c r="B15" s="28"/>
      <c r="C15" s="9" t="s">
        <v>2</v>
      </c>
      <c r="D15" s="8" t="e">
        <f>D13-D14</f>
        <v>#VALUE!</v>
      </c>
      <c r="F15" s="75"/>
      <c r="G15" s="26"/>
      <c r="H15" s="9" t="s">
        <v>2</v>
      </c>
      <c r="I15" s="8" t="e">
        <f>I13-I14</f>
        <v>#VALUE!</v>
      </c>
      <c r="K15" s="13" t="s">
        <v>19</v>
      </c>
      <c r="L15" s="58">
        <f>A6</f>
        <v>0</v>
      </c>
      <c r="M15" s="32"/>
      <c r="N15" s="72" t="s">
        <v>30</v>
      </c>
      <c r="O15" s="73"/>
      <c r="P15" s="30"/>
    </row>
    <row r="16" spans="1:16" ht="15.95" customHeight="1" x14ac:dyDescent="0.25">
      <c r="B16" s="11"/>
      <c r="C16" s="2"/>
      <c r="D16" s="3"/>
      <c r="H16" s="2"/>
      <c r="I16" s="3"/>
      <c r="K16" s="13" t="s">
        <v>20</v>
      </c>
      <c r="L16" s="58">
        <f>F10</f>
        <v>1</v>
      </c>
      <c r="M16" s="57"/>
      <c r="N16" s="6" t="str">
        <f t="shared" si="1"/>
        <v>::,</v>
      </c>
      <c r="O16" s="6" t="e">
        <f>I11</f>
        <v>#VALUE!</v>
      </c>
      <c r="P16" s="30" t="e">
        <f t="shared" si="0"/>
        <v>#VALUE!</v>
      </c>
    </row>
    <row r="17" spans="1:16" ht="15.95" customHeight="1" x14ac:dyDescent="0.25">
      <c r="A17" t="s">
        <v>5</v>
      </c>
      <c r="B17" s="53"/>
      <c r="C17" s="7" t="s">
        <v>0</v>
      </c>
      <c r="D17" s="6" t="str">
        <f>CONCATENATE(LEFT(B17,2),":",MID(B17,3,2),":",MID(B17,5,2),",",RIGHT(B17,2))</f>
        <v>::,</v>
      </c>
      <c r="F17" t="s">
        <v>11</v>
      </c>
      <c r="G17" s="55"/>
      <c r="H17" s="7" t="s">
        <v>0</v>
      </c>
      <c r="I17" s="6" t="str">
        <f>CONCATENATE(LEFT(G17,2),":",MID(G17,3,2),":",MID(G17,5,2),",",RIGHT(G17,2))</f>
        <v>::,</v>
      </c>
      <c r="K17" s="13" t="s">
        <v>21</v>
      </c>
      <c r="L17" s="58">
        <f>F14</f>
        <v>2</v>
      </c>
      <c r="M17" s="57"/>
      <c r="N17" s="6" t="str">
        <f t="shared" si="1"/>
        <v>::,</v>
      </c>
      <c r="O17" s="6" t="e">
        <f>I15</f>
        <v>#VALUE!</v>
      </c>
      <c r="P17" s="30" t="e">
        <f t="shared" si="0"/>
        <v>#VALUE!</v>
      </c>
    </row>
    <row r="18" spans="1:16" ht="15.95" customHeight="1" x14ac:dyDescent="0.25">
      <c r="A18" s="75">
        <f>A6-3</f>
        <v>-3</v>
      </c>
      <c r="B18" s="54"/>
      <c r="C18" s="7" t="s">
        <v>1</v>
      </c>
      <c r="D18" s="6" t="str">
        <f>CONCATENATE(LEFT(B18,2),":",MID(B18,3,2),":",MID(B18,5,2),",",RIGHT(B18,2))</f>
        <v>::,</v>
      </c>
      <c r="F18" s="75">
        <f>A6+3</f>
        <v>3</v>
      </c>
      <c r="G18" s="56"/>
      <c r="H18" s="7" t="s">
        <v>1</v>
      </c>
      <c r="I18" s="6" t="str">
        <f>CONCATENATE(LEFT(G18,2),":",MID(G18,3,2),":",MID(G18,5,2),",",RIGHT(G18,2))</f>
        <v>::,</v>
      </c>
      <c r="K18" s="13" t="s">
        <v>22</v>
      </c>
      <c r="L18" s="58">
        <f>F18</f>
        <v>3</v>
      </c>
      <c r="M18" s="57"/>
      <c r="N18" s="6" t="str">
        <f t="shared" si="1"/>
        <v>::,</v>
      </c>
      <c r="O18" s="6" t="e">
        <f>I19</f>
        <v>#VALUE!</v>
      </c>
      <c r="P18" s="30" t="e">
        <f t="shared" si="0"/>
        <v>#VALUE!</v>
      </c>
    </row>
    <row r="19" spans="1:16" ht="15.95" customHeight="1" x14ac:dyDescent="0.25">
      <c r="A19" s="75"/>
      <c r="B19" s="28"/>
      <c r="C19" s="9" t="s">
        <v>2</v>
      </c>
      <c r="D19" s="8" t="e">
        <f>D17-D18</f>
        <v>#VALUE!</v>
      </c>
      <c r="F19" s="75"/>
      <c r="G19" s="26"/>
      <c r="H19" s="9" t="s">
        <v>2</v>
      </c>
      <c r="I19" s="8" t="e">
        <f>I17-I18</f>
        <v>#VALUE!</v>
      </c>
      <c r="K19" s="13" t="s">
        <v>23</v>
      </c>
      <c r="L19" s="58">
        <f>F22</f>
        <v>4</v>
      </c>
      <c r="M19" s="57"/>
      <c r="N19" s="6" t="str">
        <f t="shared" si="1"/>
        <v>::,</v>
      </c>
      <c r="O19" s="6" t="e">
        <f>I23</f>
        <v>#VALUE!</v>
      </c>
      <c r="P19" s="30" t="e">
        <f t="shared" si="0"/>
        <v>#VALUE!</v>
      </c>
    </row>
    <row r="20" spans="1:16" ht="15.95" customHeight="1" x14ac:dyDescent="0.25">
      <c r="B20" s="11"/>
      <c r="C20" s="2"/>
      <c r="D20" s="3"/>
      <c r="H20" s="2"/>
      <c r="I20" s="3"/>
      <c r="K20" s="13" t="s">
        <v>24</v>
      </c>
      <c r="L20" s="58">
        <f>F26</f>
        <v>5</v>
      </c>
      <c r="M20" s="57"/>
      <c r="N20" s="6" t="str">
        <f t="shared" si="1"/>
        <v>::,</v>
      </c>
      <c r="O20" s="6" t="e">
        <f>I27</f>
        <v>#VALUE!</v>
      </c>
      <c r="P20" s="30" t="e">
        <f t="shared" si="0"/>
        <v>#VALUE!</v>
      </c>
    </row>
    <row r="21" spans="1:16" ht="15.95" customHeight="1" x14ac:dyDescent="0.25">
      <c r="A21" t="s">
        <v>6</v>
      </c>
      <c r="B21" s="53"/>
      <c r="C21" s="7" t="s">
        <v>0</v>
      </c>
      <c r="D21" s="6" t="str">
        <f>CONCATENATE(LEFT(B21,2),":",MID(B21,3,2),":",MID(B21,5,2),",",RIGHT(B21,2))</f>
        <v>::,</v>
      </c>
      <c r="F21" t="s">
        <v>12</v>
      </c>
      <c r="G21" s="55"/>
      <c r="H21" s="7" t="s">
        <v>0</v>
      </c>
      <c r="I21" s="6" t="str">
        <f>CONCATENATE(LEFT(G21,2),":",MID(G21,3,2),":",MID(G21,5,2),",",RIGHT(G21,2))</f>
        <v>::,</v>
      </c>
      <c r="O21" s="11" t="s">
        <v>26</v>
      </c>
      <c r="P21" s="31" t="e">
        <f>ROUNDDOWN(SUM(P10:P20)*86400,1)/86400/10</f>
        <v>#VALUE!</v>
      </c>
    </row>
    <row r="22" spans="1:16" ht="15.95" customHeight="1" x14ac:dyDescent="0.25">
      <c r="A22" s="75">
        <f>A6-2</f>
        <v>-2</v>
      </c>
      <c r="B22" s="54"/>
      <c r="C22" s="7" t="s">
        <v>1</v>
      </c>
      <c r="D22" s="6" t="str">
        <f>CONCATENATE(LEFT(B22,2),":",MID(B22,3,2),":",MID(B22,5,2),",",RIGHT(B22,2))</f>
        <v>::,</v>
      </c>
      <c r="F22" s="75">
        <f>A6+4</f>
        <v>4</v>
      </c>
      <c r="G22" s="56"/>
      <c r="H22" s="7" t="s">
        <v>1</v>
      </c>
      <c r="I22" s="6" t="str">
        <f>CONCATENATE(LEFT(G22,2),":",MID(G22,3,2),":",MID(G22,5,2),",",RIGHT(G22,2))</f>
        <v>::,</v>
      </c>
      <c r="P22" s="65"/>
    </row>
    <row r="23" spans="1:16" ht="15.95" customHeight="1" x14ac:dyDescent="0.25">
      <c r="A23" s="75"/>
      <c r="B23" s="28"/>
      <c r="C23" s="9" t="s">
        <v>2</v>
      </c>
      <c r="D23" s="8" t="e">
        <f>D21-D22</f>
        <v>#VALUE!</v>
      </c>
      <c r="F23" s="75"/>
      <c r="G23" s="26"/>
      <c r="H23" s="9" t="s">
        <v>2</v>
      </c>
      <c r="I23" s="8" t="e">
        <f>I21-I22</f>
        <v>#VALUE!</v>
      </c>
    </row>
    <row r="24" spans="1:16" ht="15.95" customHeight="1" x14ac:dyDescent="0.2">
      <c r="B24" s="11"/>
      <c r="C24" s="2"/>
      <c r="D24" s="3"/>
      <c r="H24" s="2"/>
      <c r="I24" s="3"/>
    </row>
    <row r="25" spans="1:16" ht="15.95" customHeight="1" x14ac:dyDescent="0.25">
      <c r="A25" t="s">
        <v>8</v>
      </c>
      <c r="B25" s="53"/>
      <c r="C25" s="7" t="s">
        <v>0</v>
      </c>
      <c r="D25" s="6" t="str">
        <f>CONCATENATE(LEFT(B25,2),":",MID(B25,3,2),":",MID(B25,5,2),",",RIGHT(B25,2))</f>
        <v>::,</v>
      </c>
      <c r="F25" t="s">
        <v>13</v>
      </c>
      <c r="G25" s="55"/>
      <c r="H25" s="7" t="s">
        <v>0</v>
      </c>
      <c r="I25" s="6" t="str">
        <f>CONCATENATE(LEFT(G25,2),":",MID(G25,3,2),":",MID(G25,5,2),",",RIGHT(G25,2))</f>
        <v>::,</v>
      </c>
      <c r="K25" s="72" t="s">
        <v>7</v>
      </c>
      <c r="L25" s="73"/>
      <c r="M25" s="14"/>
      <c r="N25" s="14" t="s">
        <v>48</v>
      </c>
      <c r="O25" s="16" t="s">
        <v>27</v>
      </c>
      <c r="P25" s="18" t="s">
        <v>29</v>
      </c>
    </row>
    <row r="26" spans="1:16" ht="15.95" customHeight="1" x14ac:dyDescent="0.35">
      <c r="A26" s="75">
        <f>A6-1</f>
        <v>-1</v>
      </c>
      <c r="B26" s="54"/>
      <c r="C26" s="7" t="s">
        <v>1</v>
      </c>
      <c r="D26" s="6" t="str">
        <f>CONCATENATE(LEFT(B26,2),":",MID(B26,3,2),":",MID(B26,5,2),",",RIGHT(B26,2))</f>
        <v>::,</v>
      </c>
      <c r="F26" s="75">
        <f>A6+5</f>
        <v>5</v>
      </c>
      <c r="G26" s="56"/>
      <c r="H26" s="7" t="s">
        <v>1</v>
      </c>
      <c r="I26" s="6" t="str">
        <f>CONCATENATE(LEFT(G26,2),":",MID(G26,3,2),":",MID(G26,5,2),",",RIGHT(G26,2))</f>
        <v>::,</v>
      </c>
      <c r="K26" s="66">
        <f>A6</f>
        <v>0</v>
      </c>
      <c r="L26" s="67"/>
      <c r="M26" s="33"/>
      <c r="P26" s="19" t="s">
        <v>28</v>
      </c>
    </row>
    <row r="27" spans="1:16" ht="15.95" customHeight="1" x14ac:dyDescent="0.35">
      <c r="A27" s="75"/>
      <c r="B27" s="28"/>
      <c r="C27" s="9" t="s">
        <v>2</v>
      </c>
      <c r="D27" s="8" t="e">
        <f>D25-D26</f>
        <v>#VALUE!</v>
      </c>
      <c r="F27" s="75"/>
      <c r="G27" s="26"/>
      <c r="H27" s="9" t="s">
        <v>2</v>
      </c>
      <c r="I27" s="8" t="e">
        <f>I25-I26</f>
        <v>#VALUE!</v>
      </c>
      <c r="K27" s="68"/>
      <c r="L27" s="69"/>
      <c r="M27" s="34"/>
      <c r="N27" s="6" t="e">
        <f>D7</f>
        <v>#VALUE!</v>
      </c>
      <c r="O27" s="6" t="e">
        <f>P21</f>
        <v>#VALUE!</v>
      </c>
      <c r="P27" s="17" t="e">
        <f>SUM(N27+O27,2)</f>
        <v>#VALUE!</v>
      </c>
    </row>
    <row r="28" spans="1:16" x14ac:dyDescent="0.2">
      <c r="D28" s="3"/>
    </row>
    <row r="29" spans="1:16" x14ac:dyDescent="0.2">
      <c r="A29" s="37" t="s">
        <v>35</v>
      </c>
      <c r="B29" s="38"/>
      <c r="C29" s="38"/>
      <c r="D29" s="39" t="s">
        <v>41</v>
      </c>
      <c r="E29" s="39"/>
      <c r="F29" s="39"/>
      <c r="G29" s="39"/>
      <c r="H29" s="39"/>
      <c r="I29" s="39"/>
      <c r="J29" s="39"/>
      <c r="K29" s="40"/>
      <c r="L29" s="39"/>
      <c r="M29" s="41"/>
      <c r="N29" s="41"/>
      <c r="O29" s="41"/>
      <c r="P29" s="42"/>
    </row>
    <row r="30" spans="1:16" x14ac:dyDescent="0.2">
      <c r="A30" s="63"/>
      <c r="B30" s="64"/>
      <c r="C30" s="64"/>
      <c r="D30" s="39" t="s">
        <v>49</v>
      </c>
      <c r="E30" s="39"/>
      <c r="F30" s="39"/>
      <c r="G30" s="39"/>
      <c r="H30" s="39"/>
      <c r="I30" s="39"/>
      <c r="J30" s="39"/>
      <c r="K30" s="40"/>
      <c r="L30" s="39"/>
      <c r="M30" s="41"/>
      <c r="N30" s="41"/>
      <c r="O30" s="41"/>
      <c r="P30" s="42"/>
    </row>
    <row r="31" spans="1:16" ht="15" x14ac:dyDescent="0.25">
      <c r="A31" s="70" t="s">
        <v>47</v>
      </c>
      <c r="B31" s="71"/>
      <c r="C31" s="71"/>
      <c r="D31" s="43" t="s">
        <v>45</v>
      </c>
      <c r="E31" s="44"/>
      <c r="F31" s="44"/>
      <c r="G31" s="44"/>
      <c r="H31" s="44"/>
      <c r="I31" s="44" t="s">
        <v>43</v>
      </c>
      <c r="J31" s="39"/>
      <c r="K31" s="40"/>
      <c r="L31" s="39"/>
      <c r="M31" s="41"/>
      <c r="N31" s="41"/>
      <c r="O31" s="41"/>
      <c r="P31" s="42"/>
    </row>
    <row r="32" spans="1:16" ht="15" x14ac:dyDescent="0.25">
      <c r="A32" s="59" t="s">
        <v>34</v>
      </c>
      <c r="B32" s="60"/>
      <c r="C32" s="60"/>
      <c r="D32" s="61" t="s">
        <v>40</v>
      </c>
      <c r="E32" s="44"/>
      <c r="F32" s="44"/>
      <c r="G32" s="44"/>
      <c r="H32" s="44"/>
      <c r="I32" s="39" t="s">
        <v>42</v>
      </c>
      <c r="J32" s="39"/>
      <c r="K32" s="62"/>
      <c r="L32" s="39"/>
      <c r="M32" s="41"/>
      <c r="N32" s="41"/>
      <c r="O32" s="41"/>
      <c r="P32" s="42"/>
    </row>
    <row r="33" spans="1:16" ht="15" x14ac:dyDescent="0.25">
      <c r="A33" s="45"/>
      <c r="B33" s="46"/>
      <c r="C33" s="46"/>
      <c r="D33" s="46"/>
      <c r="E33" s="46"/>
      <c r="F33" s="46"/>
      <c r="G33" s="46"/>
      <c r="H33" s="46"/>
      <c r="I33" s="47" t="s">
        <v>44</v>
      </c>
      <c r="J33" s="47"/>
      <c r="K33" s="48"/>
      <c r="L33" s="47"/>
      <c r="M33" s="49"/>
      <c r="N33" s="49"/>
      <c r="O33" s="49"/>
      <c r="P33" s="50"/>
    </row>
    <row r="34" spans="1:16" x14ac:dyDescent="0.2">
      <c r="D34" s="3"/>
    </row>
    <row r="35" spans="1:16" x14ac:dyDescent="0.2">
      <c r="D35" s="3"/>
    </row>
    <row r="36" spans="1:16" x14ac:dyDescent="0.2">
      <c r="D36" s="3"/>
    </row>
    <row r="37" spans="1:16" x14ac:dyDescent="0.2">
      <c r="D37" s="3"/>
    </row>
  </sheetData>
  <sheetProtection algorithmName="SHA-512" hashValue="48ua2r95jHsynxM9tdGbck4fY6/cKPs+pmH/HojbDtk/K9ITl0EvUvTaJ0LFjmbhhLUCsgEr8BmsdPCKG1dYhg==" saltValue="bRYL+AoTLyqUHg1LUCaaLA==" spinCount="100000" sheet="1" selectLockedCells="1"/>
  <mergeCells count="16">
    <mergeCell ref="K26:L27"/>
    <mergeCell ref="A31:C31"/>
    <mergeCell ref="N15:O15"/>
    <mergeCell ref="A6:A7"/>
    <mergeCell ref="A10:A11"/>
    <mergeCell ref="A14:A15"/>
    <mergeCell ref="A18:A19"/>
    <mergeCell ref="A22:A23"/>
    <mergeCell ref="A26:A27"/>
    <mergeCell ref="F10:F11"/>
    <mergeCell ref="F14:F15"/>
    <mergeCell ref="F18:F19"/>
    <mergeCell ref="F22:F23"/>
    <mergeCell ref="F26:F27"/>
    <mergeCell ref="M6:N6"/>
    <mergeCell ref="K25:L25"/>
  </mergeCells>
  <pageMargins left="0.25" right="0.25" top="0.75" bottom="0.64583333333333337" header="0.3" footer="0.3"/>
  <pageSetup paperSize="9" orientation="landscape" r:id="rId1"/>
  <headerFooter>
    <oddHeader xml:space="preserve">&amp;C&amp;"Arial,Fett"&amp;20HANDZEITBERECHNUNG 1/100 SEKUNDEN                          &amp;"Arial,Standard"          </oddHeader>
    <oddFooter>&amp;L&amp;F&amp;RKarl Lackinger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Lackinger</dc:creator>
  <cp:lastModifiedBy>Karl Lackinger</cp:lastModifiedBy>
  <dcterms:created xsi:type="dcterms:W3CDTF">2018-01-18T10:29:07Z</dcterms:created>
  <dcterms:modified xsi:type="dcterms:W3CDTF">2024-09-11T10:26:58Z</dcterms:modified>
</cp:coreProperties>
</file>